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F196"/>
  <c r="J196"/>
  <c r="H196"/>
  <c r="I196"/>
  <c r="G196"/>
</calcChain>
</file>

<file path=xl/sharedStrings.xml><?xml version="1.0" encoding="utf-8"?>
<sst xmlns="http://schemas.openxmlformats.org/spreadsheetml/2006/main" count="308" uniqueCount="96">
  <si>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</si>
  <si>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</si>
  <si>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</si>
  <si>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</si>
  <si>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</si>
  <si>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</si>
  <si>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</si>
  <si>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</si>
  <si>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</si>
  <si>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</si>
  <si>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</si>
  <si>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</si>
  <si>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</si>
  <si>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</si>
  <si>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</si>
  <si>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</si>
  <si>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</si>
  <si>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</si>
  <si>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</si>
  <si>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</si>
  <si>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</si>
  <si>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</si>
  <si>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</si>
  <si>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</si>
  <si>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</si>
  <si>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</si>
  <si>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</si>
  <si>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</si>
  <si>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</si>
  <si>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</si>
  <si>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</si>
  <si>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</si>
  <si>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</si>
  <si>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</si>
  <si>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</si>
  <si>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</si>
  <si>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</si>
  <si>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</si>
  <si>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</si>
  <si>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Старомукменевская ООШ</t>
  </si>
  <si>
    <t>какао с молоком</t>
  </si>
  <si>
    <t>хлеб пшеничный</t>
  </si>
  <si>
    <t>яблоко</t>
  </si>
  <si>
    <t>каша вязкая молочная пшеничная</t>
  </si>
  <si>
    <t>54-13к</t>
  </si>
  <si>
    <t>54-21гн</t>
  </si>
  <si>
    <t>пром.</t>
  </si>
  <si>
    <t>54-1з</t>
  </si>
  <si>
    <t>капуста тушеная</t>
  </si>
  <si>
    <t>котлеты Домашние</t>
  </si>
  <si>
    <t>чай с сахаром</t>
  </si>
  <si>
    <t>банан</t>
  </si>
  <si>
    <t>54-8г</t>
  </si>
  <si>
    <t>П/Ф</t>
  </si>
  <si>
    <t>54-2гн</t>
  </si>
  <si>
    <t>каша жидкая молочная рисовая</t>
  </si>
  <si>
    <t>кисель из вишни</t>
  </si>
  <si>
    <t>хлеб ржано-пшеничный</t>
  </si>
  <si>
    <t>сыр твердых сортов в нарезке</t>
  </si>
  <si>
    <t>54-26к</t>
  </si>
  <si>
    <t>54-22хн</t>
  </si>
  <si>
    <t>картофельное пюре</t>
  </si>
  <si>
    <t>чай с лимоном и сахаром</t>
  </si>
  <si>
    <t>54-11г</t>
  </si>
  <si>
    <t>54-14р</t>
  </si>
  <si>
    <t>54-3гн</t>
  </si>
  <si>
    <t>макароны отварные с сыром</t>
  </si>
  <si>
    <t>салат из свеклы с черносливом</t>
  </si>
  <si>
    <t>сок персиковый</t>
  </si>
  <si>
    <t>хлеб ржано -пшеничный</t>
  </si>
  <si>
    <t>апельсин</t>
  </si>
  <si>
    <t>54-3г</t>
  </si>
  <si>
    <t>54-18з</t>
  </si>
  <si>
    <t>каша Дружба</t>
  </si>
  <si>
    <t>сок яблочный</t>
  </si>
  <si>
    <t>сыр твердых сортов в  нарезке</t>
  </si>
  <si>
    <t>54-16к</t>
  </si>
  <si>
    <t>каша гречневая рассыпчатая</t>
  </si>
  <si>
    <t>тефтели "Натуральные"</t>
  </si>
  <si>
    <t>масло сливочное</t>
  </si>
  <si>
    <t>54-4г</t>
  </si>
  <si>
    <t>53-19з</t>
  </si>
  <si>
    <t>макароны отварные</t>
  </si>
  <si>
    <t>курица тушеная с морковью</t>
  </si>
  <si>
    <t>салат из белокочанной капусты</t>
  </si>
  <si>
    <t>54-7з</t>
  </si>
  <si>
    <t>54-1г</t>
  </si>
  <si>
    <t>54-25м</t>
  </si>
  <si>
    <t>рыба тушеная в томате с овощами</t>
  </si>
  <si>
    <t>54-10р</t>
  </si>
  <si>
    <t xml:space="preserve"> плов с курицей</t>
  </si>
  <si>
    <t>директор школы</t>
  </si>
  <si>
    <t>Шарипов Ф.С.</t>
  </si>
  <si>
    <t xml:space="preserve"> рыба тушеная в томате с овощами</t>
  </si>
  <si>
    <t>54-12м</t>
  </si>
  <si>
    <t xml:space="preserve">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</si>
</sst>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O79" sqref="O7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91</v>
      </c>
      <c r="I1" s="55"/>
      <c r="J1" s="55"/>
      <c r="K1" s="55"/>
    </row>
    <row r="2" spans="1:12" ht="17.399999999999999">
      <c r="A2" s="35" t="s">
        <v>6</v>
      </c>
      <c r="C2" s="2"/>
      <c r="G2" s="2" t="s">
        <v>18</v>
      </c>
      <c r="H2" s="55" t="s">
        <v>92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200</v>
      </c>
      <c r="G6" s="40">
        <v>8.1</v>
      </c>
      <c r="H6" s="40">
        <v>9.1999999999999993</v>
      </c>
      <c r="I6" s="40">
        <v>38.6</v>
      </c>
      <c r="J6" s="40">
        <v>270.3</v>
      </c>
      <c r="K6" s="41" t="s">
        <v>44</v>
      </c>
      <c r="L6" s="40">
        <v>14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45</v>
      </c>
      <c r="L8" s="43">
        <v>7</v>
      </c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0.6</v>
      </c>
      <c r="H10" s="43">
        <v>0.6</v>
      </c>
      <c r="I10" s="43">
        <v>14.7</v>
      </c>
      <c r="J10" s="43">
        <v>66.599999999999994</v>
      </c>
      <c r="K10" s="44" t="s">
        <v>46</v>
      </c>
      <c r="L10" s="43">
        <v>19.5</v>
      </c>
    </row>
    <row r="11" spans="1:12" ht="14.4">
      <c r="A11" s="23"/>
      <c r="B11" s="15"/>
      <c r="C11" s="11"/>
      <c r="D11" s="6"/>
      <c r="E11" s="42" t="s">
        <v>58</v>
      </c>
      <c r="F11" s="43">
        <v>30</v>
      </c>
      <c r="G11" s="43">
        <v>7</v>
      </c>
      <c r="H11" s="43">
        <v>8.9</v>
      </c>
      <c r="I11" s="43">
        <v>0</v>
      </c>
      <c r="J11" s="43">
        <v>107.5</v>
      </c>
      <c r="K11" s="44" t="s">
        <v>47</v>
      </c>
      <c r="L11" s="43">
        <v>20</v>
      </c>
    </row>
    <row r="12" spans="1:12" ht="14.4">
      <c r="A12" s="23"/>
      <c r="B12" s="15"/>
      <c r="C12" s="11"/>
      <c r="D12" s="6" t="s">
        <v>31</v>
      </c>
      <c r="E12" s="42" t="s">
        <v>41</v>
      </c>
      <c r="F12" s="43">
        <v>50</v>
      </c>
      <c r="G12" s="43">
        <v>3.8</v>
      </c>
      <c r="H12" s="43">
        <v>0.4</v>
      </c>
      <c r="I12" s="43">
        <v>24.6</v>
      </c>
      <c r="J12" s="43">
        <v>117.2</v>
      </c>
      <c r="K12" s="44" t="s">
        <v>46</v>
      </c>
      <c r="L12" s="43">
        <v>4</v>
      </c>
    </row>
    <row r="13" spans="1:12" ht="14.4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24.2</v>
      </c>
      <c r="H13" s="19">
        <f t="shared" si="0"/>
        <v>22.599999999999998</v>
      </c>
      <c r="I13" s="19">
        <f t="shared" si="0"/>
        <v>90.4</v>
      </c>
      <c r="J13" s="19">
        <f t="shared" si="0"/>
        <v>662.00000000000011</v>
      </c>
      <c r="K13" s="25"/>
      <c r="L13" s="19">
        <f t="shared" ref="L13" si="1">SUM(L6:L12)</f>
        <v>64.5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630</v>
      </c>
      <c r="G24" s="32">
        <f t="shared" ref="G24:J24" si="4">G13+G23</f>
        <v>24.2</v>
      </c>
      <c r="H24" s="32">
        <f t="shared" si="4"/>
        <v>22.599999999999998</v>
      </c>
      <c r="I24" s="32">
        <f t="shared" si="4"/>
        <v>90.4</v>
      </c>
      <c r="J24" s="32">
        <f t="shared" si="4"/>
        <v>662.00000000000011</v>
      </c>
      <c r="K24" s="32"/>
      <c r="L24" s="32">
        <f t="shared" ref="L24" si="5">L13+L23</f>
        <v>64.5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3.6</v>
      </c>
      <c r="H25" s="40">
        <v>4.5</v>
      </c>
      <c r="I25" s="40">
        <v>14.6</v>
      </c>
      <c r="J25" s="40">
        <v>113.5</v>
      </c>
      <c r="K25" s="41" t="s">
        <v>52</v>
      </c>
      <c r="L25" s="40">
        <v>8.1</v>
      </c>
    </row>
    <row r="26" spans="1:12" ht="14.4">
      <c r="A26" s="14"/>
      <c r="B26" s="15"/>
      <c r="C26" s="11"/>
      <c r="D26" s="6"/>
      <c r="E26" s="42" t="s">
        <v>49</v>
      </c>
      <c r="F26" s="43">
        <v>90</v>
      </c>
      <c r="G26" s="43">
        <v>11.6</v>
      </c>
      <c r="H26" s="43">
        <v>9.1999999999999993</v>
      </c>
      <c r="I26" s="43">
        <v>7</v>
      </c>
      <c r="J26" s="43">
        <v>157.4</v>
      </c>
      <c r="K26" s="44" t="s">
        <v>53</v>
      </c>
      <c r="L26" s="43">
        <v>28</v>
      </c>
    </row>
    <row r="27" spans="1:12" ht="14.4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54</v>
      </c>
      <c r="L27" s="43">
        <v>3.2</v>
      </c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 t="s">
        <v>51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 t="s">
        <v>46</v>
      </c>
      <c r="L29" s="43">
        <v>20</v>
      </c>
    </row>
    <row r="30" spans="1:12" ht="14.4">
      <c r="A30" s="14"/>
      <c r="B30" s="15"/>
      <c r="C30" s="11"/>
      <c r="D30" s="6" t="s">
        <v>31</v>
      </c>
      <c r="E30" s="42" t="s">
        <v>41</v>
      </c>
      <c r="F30" s="43">
        <v>50</v>
      </c>
      <c r="G30" s="43">
        <v>3.8</v>
      </c>
      <c r="H30" s="43">
        <v>0.4</v>
      </c>
      <c r="I30" s="43">
        <v>24.6</v>
      </c>
      <c r="J30" s="43">
        <v>117.2</v>
      </c>
      <c r="K30" s="44" t="s">
        <v>46</v>
      </c>
      <c r="L30" s="43">
        <v>4</v>
      </c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20.7</v>
      </c>
      <c r="H32" s="19">
        <f t="shared" ref="H32" si="7">SUM(H25:H31)</f>
        <v>14.6</v>
      </c>
      <c r="I32" s="19">
        <f t="shared" ref="I32" si="8">SUM(I25:I31)</f>
        <v>73.599999999999994</v>
      </c>
      <c r="J32" s="19">
        <f t="shared" ref="J32:L32" si="9">SUM(J25:J31)</f>
        <v>509.4</v>
      </c>
      <c r="K32" s="25"/>
      <c r="L32" s="19">
        <f t="shared" si="9"/>
        <v>63.300000000000004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590</v>
      </c>
      <c r="G43" s="32">
        <f t="shared" ref="G43" si="14">G32+G42</f>
        <v>20.7</v>
      </c>
      <c r="H43" s="32">
        <f t="shared" ref="H43" si="15">H32+H42</f>
        <v>14.6</v>
      </c>
      <c r="I43" s="32">
        <f t="shared" ref="I43" si="16">I32+I42</f>
        <v>73.599999999999994</v>
      </c>
      <c r="J43" s="32">
        <f t="shared" ref="J43:L43" si="17">J32+J42</f>
        <v>509.4</v>
      </c>
      <c r="K43" s="32"/>
      <c r="L43" s="32">
        <f t="shared" si="17"/>
        <v>63.300000000000004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200</v>
      </c>
      <c r="G44" s="40">
        <v>4.5999999999999996</v>
      </c>
      <c r="H44" s="40">
        <v>5.8</v>
      </c>
      <c r="I44" s="40">
        <v>24.3</v>
      </c>
      <c r="J44" s="40">
        <v>167.2</v>
      </c>
      <c r="K44" s="41" t="s">
        <v>59</v>
      </c>
      <c r="L44" s="40">
        <v>14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0.2</v>
      </c>
      <c r="H46" s="43">
        <v>0</v>
      </c>
      <c r="I46" s="43">
        <v>12.9</v>
      </c>
      <c r="J46" s="43">
        <v>52.9</v>
      </c>
      <c r="K46" s="44" t="s">
        <v>60</v>
      </c>
      <c r="L46" s="43">
        <v>6.2</v>
      </c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 t="s">
        <v>51</v>
      </c>
      <c r="F48" s="43">
        <v>130</v>
      </c>
      <c r="G48" s="43">
        <v>2</v>
      </c>
      <c r="H48" s="43">
        <v>0.7</v>
      </c>
      <c r="I48" s="43">
        <v>27.3</v>
      </c>
      <c r="J48" s="43">
        <v>122.9</v>
      </c>
      <c r="K48" s="44" t="s">
        <v>46</v>
      </c>
      <c r="L48" s="43">
        <v>20</v>
      </c>
    </row>
    <row r="49" spans="1:12" ht="14.4">
      <c r="A49" s="23"/>
      <c r="B49" s="15"/>
      <c r="C49" s="11"/>
      <c r="D49" s="6"/>
      <c r="E49" s="42" t="s">
        <v>58</v>
      </c>
      <c r="F49" s="43">
        <v>30</v>
      </c>
      <c r="G49" s="43">
        <v>7</v>
      </c>
      <c r="H49" s="43">
        <v>8.9</v>
      </c>
      <c r="I49" s="43">
        <v>0</v>
      </c>
      <c r="J49" s="43">
        <v>107.5</v>
      </c>
      <c r="K49" s="44" t="s">
        <v>47</v>
      </c>
      <c r="L49" s="43">
        <v>20</v>
      </c>
    </row>
    <row r="50" spans="1:12" ht="14.4">
      <c r="A50" s="23"/>
      <c r="B50" s="15"/>
      <c r="C50" s="11"/>
      <c r="D50" s="6" t="s">
        <v>32</v>
      </c>
      <c r="E50" s="42" t="s">
        <v>57</v>
      </c>
      <c r="F50" s="43">
        <v>50</v>
      </c>
      <c r="G50" s="43">
        <v>3.3</v>
      </c>
      <c r="H50" s="43">
        <v>0.6</v>
      </c>
      <c r="I50" s="43">
        <v>19.8</v>
      </c>
      <c r="J50" s="43">
        <v>97.8</v>
      </c>
      <c r="K50" s="44" t="s">
        <v>46</v>
      </c>
      <c r="L50" s="43">
        <v>4</v>
      </c>
    </row>
    <row r="51" spans="1:12" ht="14.4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17.100000000000001</v>
      </c>
      <c r="H51" s="19">
        <f t="shared" ref="H51" si="19">SUM(H44:H50)</f>
        <v>16</v>
      </c>
      <c r="I51" s="19">
        <f t="shared" ref="I51" si="20">SUM(I44:I50)</f>
        <v>84.3</v>
      </c>
      <c r="J51" s="19">
        <f t="shared" ref="J51:L51" si="21">SUM(J44:J50)</f>
        <v>548.29999999999995</v>
      </c>
      <c r="K51" s="25"/>
      <c r="L51" s="19">
        <f t="shared" si="21"/>
        <v>64.2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610</v>
      </c>
      <c r="G62" s="32">
        <f t="shared" ref="G62" si="26">G51+G61</f>
        <v>17.100000000000001</v>
      </c>
      <c r="H62" s="32">
        <f t="shared" ref="H62" si="27">H51+H61</f>
        <v>16</v>
      </c>
      <c r="I62" s="32">
        <f t="shared" ref="I62" si="28">I51+I61</f>
        <v>84.3</v>
      </c>
      <c r="J62" s="32">
        <f t="shared" ref="J62:L62" si="29">J51+J61</f>
        <v>548.29999999999995</v>
      </c>
      <c r="K62" s="32"/>
      <c r="L62" s="32">
        <f t="shared" si="29"/>
        <v>64.2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150</v>
      </c>
      <c r="G63" s="51">
        <v>3.1</v>
      </c>
      <c r="H63" s="40">
        <v>5.3</v>
      </c>
      <c r="I63" s="40">
        <v>19.8</v>
      </c>
      <c r="J63" s="40">
        <v>139.4</v>
      </c>
      <c r="K63" s="41" t="s">
        <v>63</v>
      </c>
      <c r="L63" s="40">
        <v>10.1</v>
      </c>
    </row>
    <row r="64" spans="1:12" ht="14.4">
      <c r="A64" s="23"/>
      <c r="B64" s="15"/>
      <c r="C64" s="11"/>
      <c r="D64" s="6"/>
      <c r="E64" s="42" t="s">
        <v>93</v>
      </c>
      <c r="F64" s="43">
        <v>90</v>
      </c>
      <c r="G64" s="43">
        <v>11.5</v>
      </c>
      <c r="H64" s="43">
        <v>3.7</v>
      </c>
      <c r="I64" s="43">
        <v>5.5</v>
      </c>
      <c r="J64" s="43">
        <v>101</v>
      </c>
      <c r="K64" s="44" t="s">
        <v>64</v>
      </c>
      <c r="L64" s="43">
        <v>25</v>
      </c>
    </row>
    <row r="65" spans="1:12" ht="14.4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65</v>
      </c>
      <c r="L65" s="43">
        <v>4.5</v>
      </c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 t="s">
        <v>42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 t="s">
        <v>46</v>
      </c>
      <c r="L67" s="43">
        <v>13</v>
      </c>
    </row>
    <row r="68" spans="1:12" ht="14.4">
      <c r="A68" s="23"/>
      <c r="B68" s="15"/>
      <c r="C68" s="11"/>
      <c r="D68" s="6" t="s">
        <v>95</v>
      </c>
      <c r="E68" s="42" t="s">
        <v>79</v>
      </c>
      <c r="F68" s="43">
        <v>10</v>
      </c>
      <c r="G68" s="43">
        <v>0.1</v>
      </c>
      <c r="H68" s="43">
        <v>10.9</v>
      </c>
      <c r="I68" s="43">
        <v>0.2</v>
      </c>
      <c r="J68" s="43">
        <v>99.1</v>
      </c>
      <c r="K68" s="44" t="s">
        <v>81</v>
      </c>
      <c r="L68" s="43">
        <v>13</v>
      </c>
    </row>
    <row r="69" spans="1:12" ht="14.4">
      <c r="A69" s="23"/>
      <c r="B69" s="15"/>
      <c r="C69" s="11"/>
      <c r="D69" s="52" t="s">
        <v>31</v>
      </c>
      <c r="E69" s="42" t="s">
        <v>41</v>
      </c>
      <c r="F69" s="43">
        <v>50</v>
      </c>
      <c r="G69" s="43">
        <v>3.8</v>
      </c>
      <c r="H69" s="43">
        <v>0.4</v>
      </c>
      <c r="I69" s="43">
        <v>24.6</v>
      </c>
      <c r="J69" s="43">
        <v>117.2</v>
      </c>
      <c r="K69" s="44" t="s">
        <v>46</v>
      </c>
      <c r="L69" s="43">
        <v>4</v>
      </c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19.099999999999998</v>
      </c>
      <c r="H70" s="19">
        <f t="shared" ref="H70" si="31">SUM(H63:H69)</f>
        <v>20.799999999999997</v>
      </c>
      <c r="I70" s="19">
        <f t="shared" ref="I70" si="32">SUM(I63:I69)</f>
        <v>66.5</v>
      </c>
      <c r="J70" s="19">
        <f t="shared" ref="J70:L70" si="33">SUM(J63:J69)</f>
        <v>529</v>
      </c>
      <c r="K70" s="25"/>
      <c r="L70" s="19">
        <f t="shared" si="33"/>
        <v>69.599999999999994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600</v>
      </c>
      <c r="G81" s="32">
        <f t="shared" ref="G81" si="38">G70+G80</f>
        <v>19.099999999999998</v>
      </c>
      <c r="H81" s="32">
        <f t="shared" ref="H81" si="39">H70+H80</f>
        <v>20.799999999999997</v>
      </c>
      <c r="I81" s="32">
        <f t="shared" ref="I81" si="40">I70+I80</f>
        <v>66.5</v>
      </c>
      <c r="J81" s="32">
        <f t="shared" ref="J81:L81" si="41">J70+J80</f>
        <v>529</v>
      </c>
      <c r="K81" s="32"/>
      <c r="L81" s="32">
        <f t="shared" si="41"/>
        <v>69.599999999999994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200</v>
      </c>
      <c r="G82" s="40">
        <v>10.5</v>
      </c>
      <c r="H82" s="40">
        <v>9.1</v>
      </c>
      <c r="I82" s="40">
        <v>38.200000000000003</v>
      </c>
      <c r="J82" s="40">
        <v>277</v>
      </c>
      <c r="K82" s="41" t="s">
        <v>71</v>
      </c>
      <c r="L82" s="40">
        <v>20</v>
      </c>
    </row>
    <row r="83" spans="1:12" ht="14.4">
      <c r="A83" s="23"/>
      <c r="B83" s="15"/>
      <c r="C83" s="11"/>
      <c r="D83" s="6"/>
      <c r="E83" s="42" t="s">
        <v>67</v>
      </c>
      <c r="F83" s="43">
        <v>60</v>
      </c>
      <c r="G83" s="43">
        <v>0.9</v>
      </c>
      <c r="H83" s="43">
        <v>3.3</v>
      </c>
      <c r="I83" s="43">
        <v>7.8</v>
      </c>
      <c r="J83" s="43">
        <v>63.7</v>
      </c>
      <c r="K83" s="44" t="s">
        <v>72</v>
      </c>
      <c r="L83" s="43">
        <v>9.3000000000000007</v>
      </c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 t="s">
        <v>70</v>
      </c>
      <c r="F86" s="43">
        <v>100</v>
      </c>
      <c r="G86" s="43">
        <v>0.9</v>
      </c>
      <c r="H86" s="43">
        <v>0.2</v>
      </c>
      <c r="I86" s="43">
        <v>8.1</v>
      </c>
      <c r="J86" s="43">
        <v>37.799999999999997</v>
      </c>
      <c r="K86" s="44" t="s">
        <v>46</v>
      </c>
      <c r="L86" s="43">
        <v>24</v>
      </c>
    </row>
    <row r="87" spans="1:12" ht="14.4">
      <c r="A87" s="23"/>
      <c r="B87" s="15"/>
      <c r="C87" s="11"/>
      <c r="D87" s="6" t="s">
        <v>30</v>
      </c>
      <c r="E87" s="42" t="s">
        <v>68</v>
      </c>
      <c r="F87" s="43">
        <v>200</v>
      </c>
      <c r="G87" s="43">
        <v>0.6</v>
      </c>
      <c r="H87" s="43">
        <v>0</v>
      </c>
      <c r="I87" s="43">
        <v>33</v>
      </c>
      <c r="J87" s="43">
        <v>134.4</v>
      </c>
      <c r="K87" s="44" t="s">
        <v>46</v>
      </c>
      <c r="L87" s="43">
        <v>10</v>
      </c>
    </row>
    <row r="88" spans="1:12" ht="14.4">
      <c r="A88" s="23"/>
      <c r="B88" s="15"/>
      <c r="C88" s="11"/>
      <c r="D88" s="6" t="s">
        <v>32</v>
      </c>
      <c r="E88" s="42" t="s">
        <v>69</v>
      </c>
      <c r="F88" s="43">
        <v>50</v>
      </c>
      <c r="G88" s="43">
        <v>3.3</v>
      </c>
      <c r="H88" s="43">
        <v>0.6</v>
      </c>
      <c r="I88" s="43">
        <v>19.8</v>
      </c>
      <c r="J88" s="43">
        <v>97.8</v>
      </c>
      <c r="K88" s="44" t="s">
        <v>46</v>
      </c>
      <c r="L88" s="43">
        <v>4</v>
      </c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16.2</v>
      </c>
      <c r="H89" s="19">
        <f t="shared" ref="H89" si="43">SUM(H82:H88)</f>
        <v>13.199999999999998</v>
      </c>
      <c r="I89" s="19">
        <f t="shared" ref="I89" si="44">SUM(I82:I88)</f>
        <v>106.89999999999999</v>
      </c>
      <c r="J89" s="19">
        <f t="shared" ref="J89:L89" si="45">SUM(J82:J88)</f>
        <v>610.69999999999993</v>
      </c>
      <c r="K89" s="25"/>
      <c r="L89" s="19">
        <f t="shared" si="45"/>
        <v>67.3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610</v>
      </c>
      <c r="G100" s="32">
        <f t="shared" ref="G100" si="50">G89+G99</f>
        <v>16.2</v>
      </c>
      <c r="H100" s="32">
        <f t="shared" ref="H100" si="51">H89+H99</f>
        <v>13.199999999999998</v>
      </c>
      <c r="I100" s="32">
        <f t="shared" ref="I100" si="52">I89+I99</f>
        <v>106.89999999999999</v>
      </c>
      <c r="J100" s="32">
        <f t="shared" ref="J100:L100" si="53">J89+J99</f>
        <v>610.69999999999993</v>
      </c>
      <c r="K100" s="32"/>
      <c r="L100" s="32">
        <f t="shared" si="53"/>
        <v>67.3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200</v>
      </c>
      <c r="G101" s="40">
        <v>5</v>
      </c>
      <c r="H101" s="40">
        <v>5.9</v>
      </c>
      <c r="I101" s="40">
        <v>24</v>
      </c>
      <c r="J101" s="40">
        <v>168.9</v>
      </c>
      <c r="K101" s="41" t="s">
        <v>76</v>
      </c>
      <c r="L101" s="40">
        <v>14</v>
      </c>
    </row>
    <row r="102" spans="1:12" ht="14.4">
      <c r="A102" s="23"/>
      <c r="B102" s="15"/>
      <c r="C102" s="11"/>
      <c r="D102" s="6" t="s">
        <v>30</v>
      </c>
      <c r="E102" s="42" t="s">
        <v>74</v>
      </c>
      <c r="F102" s="43">
        <v>200</v>
      </c>
      <c r="G102" s="43">
        <v>1</v>
      </c>
      <c r="H102" s="43">
        <v>0.2</v>
      </c>
      <c r="I102" s="43">
        <v>20.2</v>
      </c>
      <c r="J102" s="43">
        <v>86.6</v>
      </c>
      <c r="K102" s="44" t="s">
        <v>46</v>
      </c>
      <c r="L102" s="43">
        <v>10</v>
      </c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 t="s">
        <v>51</v>
      </c>
      <c r="F105" s="43">
        <v>100</v>
      </c>
      <c r="G105" s="43">
        <v>1.5</v>
      </c>
      <c r="H105" s="43">
        <v>0.5</v>
      </c>
      <c r="I105" s="43">
        <v>21</v>
      </c>
      <c r="J105" s="43">
        <v>94.5</v>
      </c>
      <c r="K105" s="44" t="s">
        <v>46</v>
      </c>
      <c r="L105" s="43">
        <v>20</v>
      </c>
    </row>
    <row r="106" spans="1:12" ht="14.4">
      <c r="A106" s="23"/>
      <c r="B106" s="15"/>
      <c r="C106" s="11"/>
      <c r="D106" s="6"/>
      <c r="E106" s="42" t="s">
        <v>75</v>
      </c>
      <c r="F106" s="43">
        <v>30</v>
      </c>
      <c r="G106" s="43">
        <v>7</v>
      </c>
      <c r="H106" s="43">
        <v>8.9</v>
      </c>
      <c r="I106" s="43">
        <v>0</v>
      </c>
      <c r="J106" s="43">
        <v>107.5</v>
      </c>
      <c r="K106" s="44" t="s">
        <v>47</v>
      </c>
      <c r="L106" s="43">
        <v>20</v>
      </c>
    </row>
    <row r="107" spans="1:12" ht="14.4">
      <c r="A107" s="23"/>
      <c r="B107" s="15"/>
      <c r="C107" s="11"/>
      <c r="D107" s="6" t="s">
        <v>31</v>
      </c>
      <c r="E107" s="42" t="s">
        <v>41</v>
      </c>
      <c r="F107" s="43">
        <v>50</v>
      </c>
      <c r="G107" s="43">
        <v>3.8</v>
      </c>
      <c r="H107" s="43">
        <v>0.4</v>
      </c>
      <c r="I107" s="43">
        <v>24.6</v>
      </c>
      <c r="J107" s="43">
        <v>117.2</v>
      </c>
      <c r="K107" s="44" t="s">
        <v>46</v>
      </c>
      <c r="L107" s="43">
        <v>4</v>
      </c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18.3</v>
      </c>
      <c r="H108" s="19">
        <f t="shared" si="54"/>
        <v>15.9</v>
      </c>
      <c r="I108" s="19">
        <f t="shared" si="54"/>
        <v>89.800000000000011</v>
      </c>
      <c r="J108" s="19">
        <f t="shared" si="54"/>
        <v>574.70000000000005</v>
      </c>
      <c r="K108" s="25"/>
      <c r="L108" s="19">
        <f t="shared" ref="L108" si="55">SUM(L101:L107)</f>
        <v>68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580</v>
      </c>
      <c r="G119" s="32">
        <f t="shared" ref="G119" si="58">G108+G118</f>
        <v>18.3</v>
      </c>
      <c r="H119" s="32">
        <f t="shared" ref="H119" si="59">H108+H118</f>
        <v>15.9</v>
      </c>
      <c r="I119" s="32">
        <f t="shared" ref="I119" si="60">I108+I118</f>
        <v>89.800000000000011</v>
      </c>
      <c r="J119" s="32">
        <f t="shared" ref="J119:L119" si="61">J108+J118</f>
        <v>574.70000000000005</v>
      </c>
      <c r="K119" s="32"/>
      <c r="L119" s="32">
        <f t="shared" si="61"/>
        <v>68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150</v>
      </c>
      <c r="G120" s="40">
        <v>8.1999999999999993</v>
      </c>
      <c r="H120" s="40">
        <v>6.3</v>
      </c>
      <c r="I120" s="40">
        <v>35.9</v>
      </c>
      <c r="J120" s="40">
        <v>233.7</v>
      </c>
      <c r="K120" s="41" t="s">
        <v>80</v>
      </c>
      <c r="L120" s="40">
        <v>14</v>
      </c>
    </row>
    <row r="121" spans="1:12" ht="14.4">
      <c r="A121" s="14"/>
      <c r="B121" s="15"/>
      <c r="C121" s="11"/>
      <c r="D121" s="6"/>
      <c r="E121" s="42" t="s">
        <v>78</v>
      </c>
      <c r="F121" s="43">
        <v>90</v>
      </c>
      <c r="G121" s="43">
        <v>8.6</v>
      </c>
      <c r="H121" s="43">
        <v>7</v>
      </c>
      <c r="I121" s="43">
        <v>5</v>
      </c>
      <c r="J121" s="43">
        <v>117.5</v>
      </c>
      <c r="K121" s="44" t="s">
        <v>53</v>
      </c>
      <c r="L121" s="43">
        <v>28</v>
      </c>
    </row>
    <row r="122" spans="1:12" ht="14.4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54</v>
      </c>
      <c r="L122" s="43">
        <v>3.2</v>
      </c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 t="s">
        <v>46</v>
      </c>
      <c r="L124" s="43">
        <v>13</v>
      </c>
    </row>
    <row r="125" spans="1:12" ht="14.4">
      <c r="A125" s="14"/>
      <c r="B125" s="15"/>
      <c r="C125" s="11"/>
      <c r="D125" s="6" t="s">
        <v>95</v>
      </c>
      <c r="E125" s="42" t="s">
        <v>79</v>
      </c>
      <c r="F125" s="43">
        <v>15</v>
      </c>
      <c r="G125" s="43">
        <v>0.1</v>
      </c>
      <c r="H125" s="43">
        <v>10.9</v>
      </c>
      <c r="I125" s="43">
        <v>0.2</v>
      </c>
      <c r="J125" s="43">
        <v>99.1</v>
      </c>
      <c r="K125" s="44" t="s">
        <v>81</v>
      </c>
      <c r="L125" s="43">
        <v>13</v>
      </c>
    </row>
    <row r="126" spans="1:12" ht="14.4">
      <c r="A126" s="14"/>
      <c r="B126" s="15"/>
      <c r="C126" s="11"/>
      <c r="D126" s="6" t="s">
        <v>31</v>
      </c>
      <c r="E126" s="42" t="s">
        <v>41</v>
      </c>
      <c r="F126" s="43">
        <v>50</v>
      </c>
      <c r="G126" s="43">
        <v>3.8</v>
      </c>
      <c r="H126" s="43">
        <v>0.4</v>
      </c>
      <c r="I126" s="43">
        <v>24.6</v>
      </c>
      <c r="J126" s="43">
        <v>117.2</v>
      </c>
      <c r="K126" s="44" t="s">
        <v>46</v>
      </c>
      <c r="L126" s="43">
        <v>4</v>
      </c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605</v>
      </c>
      <c r="G127" s="19">
        <f t="shared" ref="G127:J127" si="62">SUM(G120:G126)</f>
        <v>21.299999999999997</v>
      </c>
      <c r="H127" s="19">
        <f t="shared" si="62"/>
        <v>25</v>
      </c>
      <c r="I127" s="19">
        <f t="shared" si="62"/>
        <v>81.900000000000006</v>
      </c>
      <c r="J127" s="19">
        <f t="shared" si="62"/>
        <v>638.70000000000005</v>
      </c>
      <c r="K127" s="25"/>
      <c r="L127" s="19">
        <f t="shared" ref="L127" si="63">SUM(L120:L126)</f>
        <v>75.2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605</v>
      </c>
      <c r="G138" s="32">
        <f t="shared" ref="G138" si="66">G127+G137</f>
        <v>21.299999999999997</v>
      </c>
      <c r="H138" s="32">
        <f t="shared" ref="H138" si="67">H127+H137</f>
        <v>25</v>
      </c>
      <c r="I138" s="32">
        <f t="shared" ref="I138" si="68">I127+I137</f>
        <v>81.900000000000006</v>
      </c>
      <c r="J138" s="32">
        <f t="shared" ref="J138:L138" si="69">J127+J137</f>
        <v>638.70000000000005</v>
      </c>
      <c r="K138" s="32"/>
      <c r="L138" s="32">
        <f t="shared" si="69"/>
        <v>75.2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0">
        <v>200</v>
      </c>
      <c r="G139" s="40">
        <v>27.2</v>
      </c>
      <c r="H139" s="40">
        <v>8.1</v>
      </c>
      <c r="I139" s="40">
        <v>33.200000000000003</v>
      </c>
      <c r="J139" s="40">
        <v>314.60000000000002</v>
      </c>
      <c r="K139" s="41" t="s">
        <v>94</v>
      </c>
      <c r="L139" s="40">
        <v>33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0.2</v>
      </c>
      <c r="H141" s="43">
        <v>0</v>
      </c>
      <c r="I141" s="43">
        <v>12.9</v>
      </c>
      <c r="J141" s="43">
        <v>52.9</v>
      </c>
      <c r="K141" s="44" t="s">
        <v>60</v>
      </c>
      <c r="L141" s="43">
        <v>6.2</v>
      </c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 t="s">
        <v>70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46</v>
      </c>
      <c r="L143" s="43">
        <v>24</v>
      </c>
    </row>
    <row r="144" spans="1:12" ht="14.4">
      <c r="A144" s="23"/>
      <c r="B144" s="15"/>
      <c r="C144" s="11"/>
      <c r="D144" s="6"/>
      <c r="E144" s="42" t="s">
        <v>58</v>
      </c>
      <c r="F144" s="43">
        <v>30</v>
      </c>
      <c r="G144" s="43">
        <v>7</v>
      </c>
      <c r="H144" s="43">
        <v>8.9</v>
      </c>
      <c r="I144" s="43">
        <v>0</v>
      </c>
      <c r="J144" s="43">
        <v>107.5</v>
      </c>
      <c r="K144" s="44" t="s">
        <v>47</v>
      </c>
      <c r="L144" s="43">
        <v>20</v>
      </c>
    </row>
    <row r="145" spans="1:12" ht="14.4">
      <c r="A145" s="23"/>
      <c r="B145" s="15"/>
      <c r="C145" s="11"/>
      <c r="D145" s="6" t="s">
        <v>31</v>
      </c>
      <c r="E145" s="42" t="s">
        <v>41</v>
      </c>
      <c r="F145" s="43">
        <v>50</v>
      </c>
      <c r="G145" s="43">
        <v>3.8</v>
      </c>
      <c r="H145" s="43">
        <v>0.4</v>
      </c>
      <c r="I145" s="43">
        <v>24.6</v>
      </c>
      <c r="J145" s="43">
        <v>117.2</v>
      </c>
      <c r="K145" s="44" t="s">
        <v>46</v>
      </c>
      <c r="L145" s="43">
        <v>4</v>
      </c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39.099999999999994</v>
      </c>
      <c r="H146" s="19">
        <f t="shared" si="70"/>
        <v>17.599999999999998</v>
      </c>
      <c r="I146" s="19">
        <f t="shared" si="70"/>
        <v>78.800000000000011</v>
      </c>
      <c r="J146" s="19">
        <f t="shared" si="70"/>
        <v>630</v>
      </c>
      <c r="K146" s="25"/>
      <c r="L146" s="19">
        <f t="shared" ref="L146" si="71">SUM(L139:L145)</f>
        <v>87.2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580</v>
      </c>
      <c r="G157" s="32">
        <f t="shared" ref="G157" si="74">G146+G156</f>
        <v>39.099999999999994</v>
      </c>
      <c r="H157" s="32">
        <f t="shared" ref="H157" si="75">H146+H156</f>
        <v>17.599999999999998</v>
      </c>
      <c r="I157" s="32">
        <f t="shared" ref="I157" si="76">I146+I156</f>
        <v>78.800000000000011</v>
      </c>
      <c r="J157" s="32">
        <f t="shared" ref="J157:L157" si="77">J146+J156</f>
        <v>630</v>
      </c>
      <c r="K157" s="32"/>
      <c r="L157" s="32">
        <f t="shared" si="77"/>
        <v>87.2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150</v>
      </c>
      <c r="G158" s="40">
        <v>5.3</v>
      </c>
      <c r="H158" s="40">
        <v>4.9000000000000004</v>
      </c>
      <c r="I158" s="40">
        <v>32.799999999999997</v>
      </c>
      <c r="J158" s="40">
        <v>196.8</v>
      </c>
      <c r="K158" s="41" t="s">
        <v>86</v>
      </c>
      <c r="L158" s="40">
        <v>12</v>
      </c>
    </row>
    <row r="159" spans="1:12" ht="14.4">
      <c r="A159" s="23"/>
      <c r="B159" s="15"/>
      <c r="C159" s="11"/>
      <c r="D159" s="6"/>
      <c r="E159" s="42" t="s">
        <v>83</v>
      </c>
      <c r="F159" s="43">
        <v>90</v>
      </c>
      <c r="G159" s="43">
        <v>12.7</v>
      </c>
      <c r="H159" s="43">
        <v>5.2</v>
      </c>
      <c r="I159" s="43">
        <v>4</v>
      </c>
      <c r="J159" s="43">
        <v>113.7</v>
      </c>
      <c r="K159" s="44" t="s">
        <v>87</v>
      </c>
      <c r="L159" s="43">
        <v>20</v>
      </c>
    </row>
    <row r="160" spans="1:12" ht="14.4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65</v>
      </c>
      <c r="L160" s="43">
        <v>4.5</v>
      </c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 t="s">
        <v>70</v>
      </c>
      <c r="F162" s="43">
        <v>100</v>
      </c>
      <c r="G162" s="43">
        <v>0.9</v>
      </c>
      <c r="H162" s="43">
        <v>0.2</v>
      </c>
      <c r="I162" s="43">
        <v>8.1</v>
      </c>
      <c r="J162" s="43">
        <v>37.799999999999997</v>
      </c>
      <c r="K162" s="44" t="s">
        <v>46</v>
      </c>
      <c r="L162" s="43">
        <v>24</v>
      </c>
    </row>
    <row r="163" spans="1:12" ht="14.4">
      <c r="A163" s="23"/>
      <c r="B163" s="15"/>
      <c r="C163" s="11"/>
      <c r="D163" s="6"/>
      <c r="E163" s="42" t="s">
        <v>84</v>
      </c>
      <c r="F163" s="43">
        <v>60</v>
      </c>
      <c r="G163" s="43">
        <v>1.5</v>
      </c>
      <c r="H163" s="43">
        <v>6.1</v>
      </c>
      <c r="I163" s="43">
        <v>6.2</v>
      </c>
      <c r="J163" s="43">
        <v>85.8</v>
      </c>
      <c r="K163" s="44" t="s">
        <v>85</v>
      </c>
      <c r="L163" s="43">
        <v>9.1999999999999993</v>
      </c>
    </row>
    <row r="164" spans="1:12" ht="14.4">
      <c r="A164" s="23"/>
      <c r="B164" s="15"/>
      <c r="C164" s="11"/>
      <c r="D164" s="6" t="s">
        <v>31</v>
      </c>
      <c r="E164" s="42" t="s">
        <v>41</v>
      </c>
      <c r="F164" s="43">
        <v>50</v>
      </c>
      <c r="G164" s="43">
        <v>3.8</v>
      </c>
      <c r="H164" s="43">
        <v>0.4</v>
      </c>
      <c r="I164" s="43">
        <v>24.6</v>
      </c>
      <c r="J164" s="43">
        <v>117.2</v>
      </c>
      <c r="K164" s="44" t="s">
        <v>46</v>
      </c>
      <c r="L164" s="43">
        <v>4</v>
      </c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24.4</v>
      </c>
      <c r="H165" s="19">
        <f t="shared" si="78"/>
        <v>16.899999999999999</v>
      </c>
      <c r="I165" s="19">
        <f t="shared" si="78"/>
        <v>82.300000000000011</v>
      </c>
      <c r="J165" s="19">
        <f t="shared" si="78"/>
        <v>579.20000000000005</v>
      </c>
      <c r="K165" s="25"/>
      <c r="L165" s="19">
        <f t="shared" ref="L165" si="79">SUM(L158:L164)</f>
        <v>73.7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650</v>
      </c>
      <c r="G176" s="32">
        <f t="shared" ref="G176" si="82">G165+G175</f>
        <v>24.4</v>
      </c>
      <c r="H176" s="32">
        <f t="shared" ref="H176" si="83">H165+H175</f>
        <v>16.899999999999999</v>
      </c>
      <c r="I176" s="32">
        <f t="shared" ref="I176" si="84">I165+I175</f>
        <v>82.300000000000011</v>
      </c>
      <c r="J176" s="32">
        <f t="shared" ref="J176:L176" si="85">J165+J175</f>
        <v>579.20000000000005</v>
      </c>
      <c r="K176" s="32"/>
      <c r="L176" s="32">
        <f t="shared" si="85"/>
        <v>73.7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150</v>
      </c>
      <c r="G177" s="40">
        <v>8.1999999999999993</v>
      </c>
      <c r="H177" s="40">
        <v>6.3</v>
      </c>
      <c r="I177" s="40">
        <v>35.9</v>
      </c>
      <c r="J177" s="40">
        <v>233.7</v>
      </c>
      <c r="K177" s="41" t="s">
        <v>80</v>
      </c>
      <c r="L177" s="40">
        <v>14</v>
      </c>
    </row>
    <row r="178" spans="1:12" ht="14.4">
      <c r="A178" s="23"/>
      <c r="B178" s="15"/>
      <c r="C178" s="11"/>
      <c r="D178" s="6"/>
      <c r="E178" s="42" t="s">
        <v>88</v>
      </c>
      <c r="F178" s="43">
        <v>90</v>
      </c>
      <c r="G178" s="43">
        <v>11.4</v>
      </c>
      <c r="H178" s="43">
        <v>7.9</v>
      </c>
      <c r="I178" s="43">
        <v>4.4000000000000004</v>
      </c>
      <c r="J178" s="43">
        <v>134.30000000000001</v>
      </c>
      <c r="K178" s="44" t="s">
        <v>89</v>
      </c>
      <c r="L178" s="43">
        <v>25</v>
      </c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 t="s">
        <v>42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46</v>
      </c>
      <c r="L181" s="43">
        <v>13</v>
      </c>
    </row>
    <row r="182" spans="1:12" ht="14.4">
      <c r="A182" s="23"/>
      <c r="B182" s="15"/>
      <c r="C182" s="11"/>
      <c r="D182" s="6" t="s">
        <v>30</v>
      </c>
      <c r="E182" s="42" t="s">
        <v>68</v>
      </c>
      <c r="F182" s="43">
        <v>200</v>
      </c>
      <c r="G182" s="43">
        <v>0.6</v>
      </c>
      <c r="H182" s="43">
        <v>0</v>
      </c>
      <c r="I182" s="43">
        <v>33</v>
      </c>
      <c r="J182" s="43">
        <v>134.4</v>
      </c>
      <c r="K182" s="44" t="s">
        <v>46</v>
      </c>
      <c r="L182" s="43">
        <v>10</v>
      </c>
    </row>
    <row r="183" spans="1:12" ht="14.4">
      <c r="A183" s="23"/>
      <c r="B183" s="15"/>
      <c r="C183" s="11"/>
      <c r="D183" s="6" t="s">
        <v>31</v>
      </c>
      <c r="E183" s="42" t="s">
        <v>41</v>
      </c>
      <c r="F183" s="43">
        <v>50</v>
      </c>
      <c r="G183" s="43">
        <v>3.8</v>
      </c>
      <c r="H183" s="43">
        <v>0.4</v>
      </c>
      <c r="I183" s="43">
        <v>24.6</v>
      </c>
      <c r="J183" s="43">
        <v>117.2</v>
      </c>
      <c r="K183" s="44" t="s">
        <v>46</v>
      </c>
      <c r="L183" s="43">
        <v>4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24.400000000000002</v>
      </c>
      <c r="H184" s="19">
        <f t="shared" si="86"/>
        <v>15</v>
      </c>
      <c r="I184" s="19">
        <f t="shared" si="86"/>
        <v>107.69999999999999</v>
      </c>
      <c r="J184" s="19">
        <f t="shared" si="86"/>
        <v>664</v>
      </c>
      <c r="K184" s="25"/>
      <c r="L184" s="19">
        <f t="shared" ref="L184" si="87">SUM(L177:L183)</f>
        <v>66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590</v>
      </c>
      <c r="G195" s="32">
        <f t="shared" ref="G195" si="90">G184+G194</f>
        <v>24.400000000000002</v>
      </c>
      <c r="H195" s="32">
        <f t="shared" ref="H195" si="91">H184+H194</f>
        <v>15</v>
      </c>
      <c r="I195" s="32">
        <f t="shared" ref="I195" si="92">I184+I194</f>
        <v>107.69999999999999</v>
      </c>
      <c r="J195" s="32">
        <f t="shared" ref="J195:L195" si="93">J184+J194</f>
        <v>664</v>
      </c>
      <c r="K195" s="32"/>
      <c r="L195" s="32">
        <f t="shared" si="93"/>
        <v>66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604.5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22.479999999999997</v>
      </c>
      <c r="H196" s="34">
        <f t="shared" si="94"/>
        <v>17.760000000000002</v>
      </c>
      <c r="I196" s="34">
        <f t="shared" si="94"/>
        <v>86.22</v>
      </c>
      <c r="J196" s="34">
        <f t="shared" si="94"/>
        <v>594.59999999999991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69.900000000000006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2025-01-09T08:27:45Z</cp:lastPrinted>
  <dcterms:created xsi:type="dcterms:W3CDTF">2022-05-16T14:23:56Z</dcterms:created>
  <dcterms:modified xsi:type="dcterms:W3CDTF">2025-04-01T10:42:22Z</dcterms:modified>
</cp:coreProperties>
</file>