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J196"/>
  <c r="H196"/>
  <c r="I196"/>
  <c r="G196"/>
</calcChain>
</file>

<file path=xl/sharedStrings.xml><?xml version="1.0" encoding="utf-8"?>
<sst xmlns="http://schemas.openxmlformats.org/spreadsheetml/2006/main" count="293" uniqueCount="95">
  <si>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</si>
  <si>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</si>
  <si>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</si>
  <si>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</si>
  <si>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</si>
  <si>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</si>
  <si>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</si>
  <si>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</si>
  <si>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</si>
  <si>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</si>
  <si>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</si>
  <si>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</si>
  <si>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</si>
  <si>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</si>
  <si>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</si>
  <si>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</si>
  <si>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</si>
  <si>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</si>
  <si>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</si>
  <si>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</si>
  <si>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</si>
  <si>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</si>
  <si>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</si>
  <si>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</si>
  <si>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</si>
  <si>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</si>
  <si>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</si>
  <si>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</si>
  <si>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</si>
  <si>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</si>
  <si>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</si>
  <si>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</si>
  <si>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</si>
  <si>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</si>
  <si>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</si>
  <si>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</si>
  <si>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</si>
  <si>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</si>
  <si>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</si>
  <si>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Старомукменевская ООШ</t>
  </si>
  <si>
    <t>какао с молоком</t>
  </si>
  <si>
    <t>хлеб пшеничный</t>
  </si>
  <si>
    <t>яблоко</t>
  </si>
  <si>
    <t>сыр</t>
  </si>
  <si>
    <t>каша вязкая молочная пшеничная</t>
  </si>
  <si>
    <t>54-13к</t>
  </si>
  <si>
    <t>54-21гн</t>
  </si>
  <si>
    <t>пром.</t>
  </si>
  <si>
    <t>54-1з</t>
  </si>
  <si>
    <t>капуста тушеная</t>
  </si>
  <si>
    <t>котлеты Домашние</t>
  </si>
  <si>
    <t>чай с сахаром</t>
  </si>
  <si>
    <t>банан</t>
  </si>
  <si>
    <t>54-8г</t>
  </si>
  <si>
    <t>П/Ф</t>
  </si>
  <si>
    <t>54-2гн</t>
  </si>
  <si>
    <t>каша жидкая молочная рисовая</t>
  </si>
  <si>
    <t>кисель из вишни</t>
  </si>
  <si>
    <t>хлеб ржано-пшеничный</t>
  </si>
  <si>
    <t>сыр твердых сортов в нарезке</t>
  </si>
  <si>
    <t>54-26к</t>
  </si>
  <si>
    <t>54-22хн</t>
  </si>
  <si>
    <t>картофельное пюре</t>
  </si>
  <si>
    <t>котлета рыбная любительская(минтай)</t>
  </si>
  <si>
    <t>чай с лимоном и сахаром</t>
  </si>
  <si>
    <t>54-11г</t>
  </si>
  <si>
    <t>54-14р</t>
  </si>
  <si>
    <t>54-3гн</t>
  </si>
  <si>
    <t>макароны отварные с сыром</t>
  </si>
  <si>
    <t>салат из свеклы с черносливом</t>
  </si>
  <si>
    <t>сок персиковый</t>
  </si>
  <si>
    <t>хлеб ржано -пшеничный</t>
  </si>
  <si>
    <t>апельсин</t>
  </si>
  <si>
    <t>54-3г</t>
  </si>
  <si>
    <t>54-18з</t>
  </si>
  <si>
    <t>каша Дружба</t>
  </si>
  <si>
    <t>сок яблочный</t>
  </si>
  <si>
    <t>сыр твердых сортов в  нарезке</t>
  </si>
  <si>
    <t>54-16к</t>
  </si>
  <si>
    <t>каша гречневая рассыпчатая</t>
  </si>
  <si>
    <t>тефтели "Натуральные"</t>
  </si>
  <si>
    <t>масло сливочное</t>
  </si>
  <si>
    <t>54-4г</t>
  </si>
  <si>
    <t>53-19з</t>
  </si>
  <si>
    <t>макароны отварные</t>
  </si>
  <si>
    <t>курица тушеная с морковью</t>
  </si>
  <si>
    <t>салат из белокочанной капусты</t>
  </si>
  <si>
    <t>54-7з</t>
  </si>
  <si>
    <t>54-1г</t>
  </si>
  <si>
    <t>54-25м</t>
  </si>
  <si>
    <t>рыба тушеная в томате с овощами</t>
  </si>
  <si>
    <t>54-10р</t>
  </si>
  <si>
    <t xml:space="preserve"> плов с курицей</t>
  </si>
  <si>
    <t>директор школы</t>
  </si>
  <si>
    <t>Шарипов Ф.С.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</si>
</sst>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2" sqref="M2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93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94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45</v>
      </c>
      <c r="L6" s="40">
        <v>13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46</v>
      </c>
      <c r="L8" s="43">
        <v>6.5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47</v>
      </c>
      <c r="L9" s="43">
        <v>3.5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47</v>
      </c>
      <c r="L10" s="43">
        <v>19.5</v>
      </c>
    </row>
    <row r="11" spans="1:12" ht="14.4">
      <c r="A11" s="23"/>
      <c r="B11" s="15"/>
      <c r="C11" s="11"/>
      <c r="D11" s="6"/>
      <c r="E11" s="42" t="s">
        <v>43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48</v>
      </c>
      <c r="L11" s="43">
        <v>15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24.200000000000003</v>
      </c>
      <c r="H13" s="19">
        <f t="shared" si="0"/>
        <v>22.6</v>
      </c>
      <c r="I13" s="19">
        <f t="shared" si="0"/>
        <v>90.4</v>
      </c>
      <c r="J13" s="19">
        <f t="shared" si="0"/>
        <v>662</v>
      </c>
      <c r="K13" s="25"/>
      <c r="L13" s="19">
        <f t="shared" ref="L13" si="1">SUM(L6:L12)</f>
        <v>57.5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630</v>
      </c>
      <c r="G24" s="32">
        <f t="shared" ref="G24:J24" si="4">G13+G23</f>
        <v>24.200000000000003</v>
      </c>
      <c r="H24" s="32">
        <f t="shared" si="4"/>
        <v>22.6</v>
      </c>
      <c r="I24" s="32">
        <f t="shared" si="4"/>
        <v>90.4</v>
      </c>
      <c r="J24" s="32">
        <f t="shared" si="4"/>
        <v>662</v>
      </c>
      <c r="K24" s="32"/>
      <c r="L24" s="32">
        <f t="shared" ref="L24" si="5">L13+L23</f>
        <v>57.5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3.6</v>
      </c>
      <c r="H25" s="40">
        <v>4.5</v>
      </c>
      <c r="I25" s="40">
        <v>14.6</v>
      </c>
      <c r="J25" s="40">
        <v>113.5</v>
      </c>
      <c r="K25" s="41" t="s">
        <v>53</v>
      </c>
      <c r="L25" s="40">
        <v>8.1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11.6</v>
      </c>
      <c r="H26" s="43">
        <v>9.1999999999999993</v>
      </c>
      <c r="I26" s="43">
        <v>7</v>
      </c>
      <c r="J26" s="43">
        <v>157.4</v>
      </c>
      <c r="K26" s="44" t="s">
        <v>54</v>
      </c>
      <c r="L26" s="43">
        <v>28</v>
      </c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55</v>
      </c>
      <c r="L27" s="43">
        <v>3.2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47</v>
      </c>
      <c r="L28" s="43">
        <v>3.5</v>
      </c>
    </row>
    <row r="29" spans="1:12" ht="14.4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47</v>
      </c>
      <c r="L29" s="43">
        <v>14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20.7</v>
      </c>
      <c r="H32" s="19">
        <f t="shared" ref="H32" si="7">SUM(H25:H31)</f>
        <v>14.6</v>
      </c>
      <c r="I32" s="19">
        <f t="shared" ref="I32" si="8">SUM(I25:I31)</f>
        <v>73.599999999999994</v>
      </c>
      <c r="J32" s="19">
        <f t="shared" ref="J32:L32" si="9">SUM(J25:J31)</f>
        <v>509.4</v>
      </c>
      <c r="K32" s="25"/>
      <c r="L32" s="19">
        <f t="shared" si="9"/>
        <v>56.800000000000004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" si="14">G32+G42</f>
        <v>20.7</v>
      </c>
      <c r="H43" s="32">
        <f t="shared" ref="H43" si="15">H32+H42</f>
        <v>14.6</v>
      </c>
      <c r="I43" s="32">
        <f t="shared" ref="I43" si="16">I32+I42</f>
        <v>73.599999999999994</v>
      </c>
      <c r="J43" s="32">
        <f t="shared" ref="J43:L43" si="17">J32+J42</f>
        <v>509.4</v>
      </c>
      <c r="K43" s="32"/>
      <c r="L43" s="32">
        <f t="shared" si="17"/>
        <v>56.800000000000004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60</v>
      </c>
      <c r="L44" s="40">
        <v>13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</v>
      </c>
      <c r="I46" s="43">
        <v>12.9</v>
      </c>
      <c r="J46" s="43">
        <v>52.9</v>
      </c>
      <c r="K46" s="44" t="s">
        <v>61</v>
      </c>
      <c r="L46" s="43">
        <v>6.5</v>
      </c>
    </row>
    <row r="47" spans="1:12" ht="14.4">
      <c r="A47" s="23"/>
      <c r="B47" s="15"/>
      <c r="C47" s="11"/>
      <c r="D47" s="7" t="s">
        <v>23</v>
      </c>
      <c r="E47" s="42" t="s">
        <v>58</v>
      </c>
      <c r="F47" s="43">
        <v>50</v>
      </c>
      <c r="G47" s="43">
        <v>3.3</v>
      </c>
      <c r="H47" s="43">
        <v>0.6</v>
      </c>
      <c r="I47" s="43">
        <v>19.8</v>
      </c>
      <c r="J47" s="43">
        <v>97.8</v>
      </c>
      <c r="K47" s="44" t="s">
        <v>47</v>
      </c>
      <c r="L47" s="43">
        <v>3.5</v>
      </c>
    </row>
    <row r="48" spans="1:12" ht="14.4">
      <c r="A48" s="23"/>
      <c r="B48" s="15"/>
      <c r="C48" s="11"/>
      <c r="D48" s="7" t="s">
        <v>24</v>
      </c>
      <c r="E48" s="42" t="s">
        <v>52</v>
      </c>
      <c r="F48" s="43">
        <v>130</v>
      </c>
      <c r="G48" s="43">
        <v>2</v>
      </c>
      <c r="H48" s="43">
        <v>0.7</v>
      </c>
      <c r="I48" s="43">
        <v>27.3</v>
      </c>
      <c r="J48" s="43">
        <v>122.9</v>
      </c>
      <c r="K48" s="44" t="s">
        <v>47</v>
      </c>
      <c r="L48" s="43">
        <v>18.2</v>
      </c>
    </row>
    <row r="49" spans="1:12" ht="14.4">
      <c r="A49" s="23"/>
      <c r="B49" s="15"/>
      <c r="C49" s="11"/>
      <c r="D49" s="6"/>
      <c r="E49" s="42" t="s">
        <v>59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48</v>
      </c>
      <c r="L49" s="43">
        <v>15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17.100000000000001</v>
      </c>
      <c r="H51" s="19">
        <f t="shared" ref="H51" si="19">SUM(H44:H50)</f>
        <v>16</v>
      </c>
      <c r="I51" s="19">
        <f t="shared" ref="I51" si="20">SUM(I44:I50)</f>
        <v>84.3</v>
      </c>
      <c r="J51" s="19">
        <f t="shared" ref="J51:L51" si="21">SUM(J44:J50)</f>
        <v>548.29999999999995</v>
      </c>
      <c r="K51" s="25"/>
      <c r="L51" s="19">
        <f t="shared" si="21"/>
        <v>56.2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 t="shared" ref="G62" si="26">G51+G61</f>
        <v>17.100000000000001</v>
      </c>
      <c r="H62" s="32">
        <f t="shared" ref="H62" si="27">H51+H61</f>
        <v>16</v>
      </c>
      <c r="I62" s="32">
        <f t="shared" ref="I62" si="28">I51+I61</f>
        <v>84.3</v>
      </c>
      <c r="J62" s="32">
        <f t="shared" ref="J62:L62" si="29">J51+J61</f>
        <v>548.29999999999995</v>
      </c>
      <c r="K62" s="32"/>
      <c r="L62" s="32">
        <f t="shared" si="29"/>
        <v>56.2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51">
        <v>3.1</v>
      </c>
      <c r="H63" s="40">
        <v>5.3</v>
      </c>
      <c r="I63" s="40">
        <v>19.8</v>
      </c>
      <c r="J63" s="40">
        <v>139.4</v>
      </c>
      <c r="K63" s="41" t="s">
        <v>65</v>
      </c>
      <c r="L63" s="40">
        <v>10.1</v>
      </c>
    </row>
    <row r="64" spans="1:12" ht="14.4">
      <c r="A64" s="23"/>
      <c r="B64" s="15"/>
      <c r="C64" s="11"/>
      <c r="D64" s="6"/>
      <c r="E64" s="42" t="s">
        <v>63</v>
      </c>
      <c r="F64" s="43">
        <v>90</v>
      </c>
      <c r="G64" s="43">
        <v>11.5</v>
      </c>
      <c r="H64" s="43">
        <v>3.7</v>
      </c>
      <c r="I64" s="43">
        <v>5.5</v>
      </c>
      <c r="J64" s="43">
        <v>101</v>
      </c>
      <c r="K64" s="44" t="s">
        <v>66</v>
      </c>
      <c r="L64" s="43">
        <v>24</v>
      </c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67</v>
      </c>
      <c r="L65" s="43">
        <v>4.5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47</v>
      </c>
      <c r="L66" s="43">
        <v>3.5</v>
      </c>
    </row>
    <row r="67" spans="1:12" ht="14.4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47</v>
      </c>
      <c r="L67" s="43">
        <v>13</v>
      </c>
    </row>
    <row r="68" spans="1:12" ht="14.4">
      <c r="A68" s="23"/>
      <c r="B68" s="15"/>
      <c r="C68" s="11"/>
      <c r="D68" s="6"/>
      <c r="E68" s="42" t="s">
        <v>81</v>
      </c>
      <c r="F68" s="43">
        <v>10</v>
      </c>
      <c r="G68" s="43">
        <v>0.1</v>
      </c>
      <c r="H68" s="43">
        <v>10.9</v>
      </c>
      <c r="I68" s="43">
        <v>0.2</v>
      </c>
      <c r="J68" s="43">
        <v>99.1</v>
      </c>
      <c r="K68" s="44" t="s">
        <v>83</v>
      </c>
      <c r="L68" s="43">
        <v>12.5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19.099999999999998</v>
      </c>
      <c r="H70" s="19">
        <f t="shared" ref="H70" si="31">SUM(H63:H69)</f>
        <v>20.8</v>
      </c>
      <c r="I70" s="19">
        <f t="shared" ref="I70" si="32">SUM(I63:I69)</f>
        <v>66.5</v>
      </c>
      <c r="J70" s="19">
        <f t="shared" ref="J70:L70" si="33">SUM(J63:J69)</f>
        <v>529</v>
      </c>
      <c r="K70" s="25"/>
      <c r="L70" s="19">
        <f t="shared" si="33"/>
        <v>67.599999999999994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 t="shared" ref="G81" si="38">G70+G80</f>
        <v>19.099999999999998</v>
      </c>
      <c r="H81" s="32">
        <f t="shared" ref="H81" si="39">H70+H80</f>
        <v>20.8</v>
      </c>
      <c r="I81" s="32">
        <f t="shared" ref="I81" si="40">I70+I80</f>
        <v>66.5</v>
      </c>
      <c r="J81" s="32">
        <f t="shared" ref="J81:L81" si="41">J70+J80</f>
        <v>529</v>
      </c>
      <c r="K81" s="32"/>
      <c r="L81" s="32">
        <f t="shared" si="41"/>
        <v>67.599999999999994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41" t="s">
        <v>73</v>
      </c>
      <c r="L82" s="40">
        <v>14</v>
      </c>
    </row>
    <row r="83" spans="1:12" ht="14.4">
      <c r="A83" s="23"/>
      <c r="B83" s="15"/>
      <c r="C83" s="11"/>
      <c r="D83" s="6"/>
      <c r="E83" s="42" t="s">
        <v>69</v>
      </c>
      <c r="F83" s="43">
        <v>60</v>
      </c>
      <c r="G83" s="43">
        <v>0.9</v>
      </c>
      <c r="H83" s="43">
        <v>3.3</v>
      </c>
      <c r="I83" s="43">
        <v>7.8</v>
      </c>
      <c r="J83" s="43">
        <v>63.7</v>
      </c>
      <c r="K83" s="44" t="s">
        <v>74</v>
      </c>
      <c r="L83" s="43">
        <v>9.1999999999999993</v>
      </c>
    </row>
    <row r="84" spans="1:12" ht="14.4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0.6</v>
      </c>
      <c r="H84" s="43">
        <v>0</v>
      </c>
      <c r="I84" s="43">
        <v>33</v>
      </c>
      <c r="J84" s="43">
        <v>134.4</v>
      </c>
      <c r="K84" s="44" t="s">
        <v>47</v>
      </c>
      <c r="L84" s="43">
        <v>10</v>
      </c>
    </row>
    <row r="85" spans="1:12" ht="14.4">
      <c r="A85" s="23"/>
      <c r="B85" s="15"/>
      <c r="C85" s="11"/>
      <c r="D85" s="7" t="s">
        <v>23</v>
      </c>
      <c r="E85" s="42" t="s">
        <v>71</v>
      </c>
      <c r="F85" s="43">
        <v>50</v>
      </c>
      <c r="G85" s="43">
        <v>3.3</v>
      </c>
      <c r="H85" s="43">
        <v>0.6</v>
      </c>
      <c r="I85" s="43">
        <v>19.8</v>
      </c>
      <c r="J85" s="43">
        <v>97.8</v>
      </c>
      <c r="K85" s="44" t="s">
        <v>47</v>
      </c>
      <c r="L85" s="43">
        <v>3.5</v>
      </c>
    </row>
    <row r="86" spans="1:12" ht="14.4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47</v>
      </c>
      <c r="L86" s="43">
        <v>24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16.2</v>
      </c>
      <c r="H89" s="19">
        <f t="shared" ref="H89" si="43">SUM(H82:H88)</f>
        <v>13.199999999999998</v>
      </c>
      <c r="I89" s="19">
        <f t="shared" ref="I89" si="44">SUM(I82:I88)</f>
        <v>106.89999999999999</v>
      </c>
      <c r="J89" s="19">
        <f t="shared" ref="J89:L89" si="45">SUM(J82:J88)</f>
        <v>610.69999999999993</v>
      </c>
      <c r="K89" s="25"/>
      <c r="L89" s="19">
        <f t="shared" si="45"/>
        <v>60.7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50">G89+G99</f>
        <v>16.2</v>
      </c>
      <c r="H100" s="32">
        <f t="shared" ref="H100" si="51">H89+H99</f>
        <v>13.199999999999998</v>
      </c>
      <c r="I100" s="32">
        <f t="shared" ref="I100" si="52">I89+I99</f>
        <v>106.89999999999999</v>
      </c>
      <c r="J100" s="32">
        <f t="shared" ref="J100:L100" si="53">J89+J99</f>
        <v>610.69999999999993</v>
      </c>
      <c r="K100" s="32"/>
      <c r="L100" s="32">
        <f t="shared" si="53"/>
        <v>60.7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78</v>
      </c>
      <c r="L101" s="40">
        <v>14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1</v>
      </c>
      <c r="H103" s="43">
        <v>0.2</v>
      </c>
      <c r="I103" s="43">
        <v>20.2</v>
      </c>
      <c r="J103" s="43">
        <v>86.6</v>
      </c>
      <c r="K103" s="44" t="s">
        <v>47</v>
      </c>
      <c r="L103" s="43">
        <v>10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47</v>
      </c>
      <c r="L104" s="43">
        <v>3.5</v>
      </c>
    </row>
    <row r="105" spans="1:12" ht="14.4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47</v>
      </c>
      <c r="L105" s="43">
        <v>14</v>
      </c>
    </row>
    <row r="106" spans="1:12" ht="14.4">
      <c r="A106" s="23"/>
      <c r="B106" s="15"/>
      <c r="C106" s="11"/>
      <c r="D106" s="6"/>
      <c r="E106" s="42" t="s">
        <v>77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48</v>
      </c>
      <c r="L106" s="43">
        <v>15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18.3</v>
      </c>
      <c r="H108" s="19">
        <f t="shared" si="54"/>
        <v>15.900000000000002</v>
      </c>
      <c r="I108" s="19">
        <f t="shared" si="54"/>
        <v>89.800000000000011</v>
      </c>
      <c r="J108" s="19">
        <f t="shared" si="54"/>
        <v>574.70000000000005</v>
      </c>
      <c r="K108" s="25"/>
      <c r="L108" s="19">
        <f t="shared" ref="L108" si="55">SUM(L101:L107)</f>
        <v>56.5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580</v>
      </c>
      <c r="G119" s="32">
        <f t="shared" ref="G119" si="58">G108+G118</f>
        <v>18.3</v>
      </c>
      <c r="H119" s="32">
        <f t="shared" ref="H119" si="59">H108+H118</f>
        <v>15.900000000000002</v>
      </c>
      <c r="I119" s="32">
        <f t="shared" ref="I119" si="60">I108+I118</f>
        <v>89.800000000000011</v>
      </c>
      <c r="J119" s="32">
        <f t="shared" ref="J119:L119" si="61">J108+J118</f>
        <v>574.70000000000005</v>
      </c>
      <c r="K119" s="32"/>
      <c r="L119" s="32">
        <f t="shared" si="61"/>
        <v>56.5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82</v>
      </c>
      <c r="L120" s="40">
        <v>13</v>
      </c>
    </row>
    <row r="121" spans="1:12" ht="14.4">
      <c r="A121" s="14"/>
      <c r="B121" s="15"/>
      <c r="C121" s="11"/>
      <c r="D121" s="6"/>
      <c r="E121" s="42" t="s">
        <v>80</v>
      </c>
      <c r="F121" s="43">
        <v>90</v>
      </c>
      <c r="G121" s="43">
        <v>8.6</v>
      </c>
      <c r="H121" s="43">
        <v>7</v>
      </c>
      <c r="I121" s="43">
        <v>5</v>
      </c>
      <c r="J121" s="43">
        <v>117.5</v>
      </c>
      <c r="K121" s="44" t="s">
        <v>54</v>
      </c>
      <c r="L121" s="43">
        <v>28</v>
      </c>
    </row>
    <row r="122" spans="1:12" ht="14.4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55</v>
      </c>
      <c r="L122" s="43">
        <v>3.2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47</v>
      </c>
      <c r="L123" s="43">
        <v>3.5</v>
      </c>
    </row>
    <row r="124" spans="1:12" ht="14.4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47</v>
      </c>
      <c r="L124" s="43">
        <v>13</v>
      </c>
    </row>
    <row r="125" spans="1:12" ht="14.4">
      <c r="A125" s="14"/>
      <c r="B125" s="15"/>
      <c r="C125" s="11"/>
      <c r="D125" s="6"/>
      <c r="E125" s="42" t="s">
        <v>81</v>
      </c>
      <c r="F125" s="43">
        <v>15</v>
      </c>
      <c r="G125" s="43">
        <v>0.1</v>
      </c>
      <c r="H125" s="43">
        <v>10.9</v>
      </c>
      <c r="I125" s="43">
        <v>0.2</v>
      </c>
      <c r="J125" s="43">
        <v>99.1</v>
      </c>
      <c r="K125" s="44" t="s">
        <v>83</v>
      </c>
      <c r="L125" s="43">
        <v>12.5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21.299999999999997</v>
      </c>
      <c r="H127" s="19">
        <f t="shared" si="62"/>
        <v>25</v>
      </c>
      <c r="I127" s="19">
        <f t="shared" si="62"/>
        <v>81.900000000000006</v>
      </c>
      <c r="J127" s="19">
        <f t="shared" si="62"/>
        <v>638.70000000000005</v>
      </c>
      <c r="K127" s="25"/>
      <c r="L127" s="19">
        <f t="shared" ref="L127" si="63">SUM(L120:L126)</f>
        <v>73.2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605</v>
      </c>
      <c r="G138" s="32">
        <f t="shared" ref="G138" si="66">G127+G137</f>
        <v>21.299999999999997</v>
      </c>
      <c r="H138" s="32">
        <f t="shared" ref="H138" si="67">H127+H137</f>
        <v>25</v>
      </c>
      <c r="I138" s="32">
        <f t="shared" ref="I138" si="68">I127+I137</f>
        <v>81.900000000000006</v>
      </c>
      <c r="J138" s="32">
        <f t="shared" ref="J138:L138" si="69">J127+J137</f>
        <v>638.70000000000005</v>
      </c>
      <c r="K138" s="32"/>
      <c r="L138" s="32">
        <f t="shared" si="69"/>
        <v>73.2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150</v>
      </c>
      <c r="G139" s="40">
        <v>3.1</v>
      </c>
      <c r="H139" s="40">
        <v>5.3</v>
      </c>
      <c r="I139" s="40">
        <v>19.8</v>
      </c>
      <c r="J139" s="40">
        <v>139.4</v>
      </c>
      <c r="K139" s="41" t="s">
        <v>65</v>
      </c>
      <c r="L139" s="40">
        <v>33.1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0.2</v>
      </c>
      <c r="H141" s="43">
        <v>0</v>
      </c>
      <c r="I141" s="43">
        <v>12.9</v>
      </c>
      <c r="J141" s="43">
        <v>52.9</v>
      </c>
      <c r="K141" s="44" t="s">
        <v>61</v>
      </c>
      <c r="L141" s="43">
        <v>6.5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47</v>
      </c>
      <c r="L142" s="43">
        <v>3.5</v>
      </c>
    </row>
    <row r="143" spans="1:12" ht="14.4">
      <c r="A143" s="23"/>
      <c r="B143" s="15"/>
      <c r="C143" s="11"/>
      <c r="D143" s="7" t="s">
        <v>24</v>
      </c>
      <c r="E143" s="42" t="s">
        <v>72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47</v>
      </c>
      <c r="L143" s="43">
        <v>24</v>
      </c>
    </row>
    <row r="144" spans="1:12" ht="14.4">
      <c r="A144" s="23"/>
      <c r="B144" s="15"/>
      <c r="C144" s="11"/>
      <c r="D144" s="6"/>
      <c r="E144" s="42" t="s">
        <v>59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48</v>
      </c>
      <c r="L144" s="43">
        <v>15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</v>
      </c>
      <c r="H146" s="19">
        <f t="shared" si="70"/>
        <v>14.8</v>
      </c>
      <c r="I146" s="19">
        <f t="shared" si="70"/>
        <v>65.400000000000006</v>
      </c>
      <c r="J146" s="19">
        <f t="shared" si="70"/>
        <v>454.8</v>
      </c>
      <c r="K146" s="25"/>
      <c r="L146" s="19">
        <f t="shared" ref="L146" si="71">SUM(L139:L145)</f>
        <v>82.1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15</v>
      </c>
      <c r="H157" s="32">
        <f t="shared" ref="H157" si="75">H146+H156</f>
        <v>14.8</v>
      </c>
      <c r="I157" s="32">
        <f t="shared" ref="I157" si="76">I146+I156</f>
        <v>65.400000000000006</v>
      </c>
      <c r="J157" s="32">
        <f t="shared" ref="J157:L157" si="77">J146+J156</f>
        <v>454.8</v>
      </c>
      <c r="K157" s="32"/>
      <c r="L157" s="32">
        <f t="shared" si="77"/>
        <v>82.1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88</v>
      </c>
      <c r="L158" s="40">
        <v>12</v>
      </c>
    </row>
    <row r="159" spans="1:12" ht="14.4">
      <c r="A159" s="23"/>
      <c r="B159" s="15"/>
      <c r="C159" s="11"/>
      <c r="D159" s="6"/>
      <c r="E159" s="42" t="s">
        <v>85</v>
      </c>
      <c r="F159" s="43">
        <v>90</v>
      </c>
      <c r="G159" s="43">
        <v>12.7</v>
      </c>
      <c r="H159" s="43">
        <v>5.2</v>
      </c>
      <c r="I159" s="43">
        <v>4</v>
      </c>
      <c r="J159" s="43">
        <v>113.7</v>
      </c>
      <c r="K159" s="44" t="s">
        <v>89</v>
      </c>
      <c r="L159" s="43">
        <v>20</v>
      </c>
    </row>
    <row r="160" spans="1:12" ht="14.4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67</v>
      </c>
      <c r="L160" s="43">
        <v>4.5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47</v>
      </c>
      <c r="L161" s="43">
        <v>3.5</v>
      </c>
    </row>
    <row r="162" spans="1:12" ht="14.4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47</v>
      </c>
      <c r="L162" s="43">
        <v>24</v>
      </c>
    </row>
    <row r="163" spans="1:12" ht="14.4">
      <c r="A163" s="23"/>
      <c r="B163" s="15"/>
      <c r="C163" s="11"/>
      <c r="D163" s="6"/>
      <c r="E163" s="42" t="s">
        <v>86</v>
      </c>
      <c r="F163" s="43">
        <v>60</v>
      </c>
      <c r="G163" s="43">
        <v>1.5</v>
      </c>
      <c r="H163" s="43">
        <v>6.1</v>
      </c>
      <c r="I163" s="43">
        <v>6.2</v>
      </c>
      <c r="J163" s="43">
        <v>85.8</v>
      </c>
      <c r="K163" s="44" t="s">
        <v>87</v>
      </c>
      <c r="L163" s="43">
        <v>9.1999999999999993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24.4</v>
      </c>
      <c r="H165" s="19">
        <f t="shared" si="78"/>
        <v>16.899999999999999</v>
      </c>
      <c r="I165" s="19">
        <f t="shared" si="78"/>
        <v>82.3</v>
      </c>
      <c r="J165" s="19">
        <f t="shared" si="78"/>
        <v>579.19999999999993</v>
      </c>
      <c r="K165" s="25"/>
      <c r="L165" s="19">
        <f t="shared" ref="L165" si="79">SUM(L158:L164)</f>
        <v>73.2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24.4</v>
      </c>
      <c r="H176" s="32">
        <f t="shared" ref="H176" si="83">H165+H175</f>
        <v>16.899999999999999</v>
      </c>
      <c r="I176" s="32">
        <f t="shared" ref="I176" si="84">I165+I175</f>
        <v>82.3</v>
      </c>
      <c r="J176" s="32">
        <f t="shared" ref="J176:L176" si="85">J165+J175</f>
        <v>579.19999999999993</v>
      </c>
      <c r="K176" s="32"/>
      <c r="L176" s="32">
        <f t="shared" si="85"/>
        <v>73.2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150</v>
      </c>
      <c r="G177" s="40">
        <v>8.1999999999999993</v>
      </c>
      <c r="H177" s="40">
        <v>6.3</v>
      </c>
      <c r="I177" s="40">
        <v>35.9</v>
      </c>
      <c r="J177" s="40">
        <v>233.7</v>
      </c>
      <c r="K177" s="41" t="s">
        <v>82</v>
      </c>
      <c r="L177" s="40">
        <v>13</v>
      </c>
    </row>
    <row r="178" spans="1:12" ht="14.4">
      <c r="A178" s="23"/>
      <c r="B178" s="15"/>
      <c r="C178" s="11"/>
      <c r="D178" s="6"/>
      <c r="E178" s="42" t="s">
        <v>90</v>
      </c>
      <c r="F178" s="43">
        <v>90</v>
      </c>
      <c r="G178" s="43">
        <v>11.4</v>
      </c>
      <c r="H178" s="43">
        <v>7.9</v>
      </c>
      <c r="I178" s="43">
        <v>4.4000000000000004</v>
      </c>
      <c r="J178" s="43">
        <v>134.30000000000001</v>
      </c>
      <c r="K178" s="44" t="s">
        <v>91</v>
      </c>
      <c r="L178" s="43">
        <v>23</v>
      </c>
    </row>
    <row r="179" spans="1:12" ht="14.4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47</v>
      </c>
      <c r="L179" s="43">
        <v>10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47</v>
      </c>
      <c r="L180" s="43">
        <v>3.5</v>
      </c>
    </row>
    <row r="181" spans="1:12" ht="14.4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47</v>
      </c>
      <c r="L181" s="43">
        <v>13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24.400000000000002</v>
      </c>
      <c r="H184" s="19">
        <f t="shared" si="86"/>
        <v>15</v>
      </c>
      <c r="I184" s="19">
        <f t="shared" si="86"/>
        <v>107.7</v>
      </c>
      <c r="J184" s="19">
        <f t="shared" si="86"/>
        <v>664</v>
      </c>
      <c r="K184" s="25"/>
      <c r="L184" s="19">
        <f t="shared" ref="L184" si="87">SUM(L177:L183)</f>
        <v>62.5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590</v>
      </c>
      <c r="G195" s="32">
        <f t="shared" ref="G195" si="90">G184+G194</f>
        <v>24.400000000000002</v>
      </c>
      <c r="H195" s="32">
        <f t="shared" ref="H195" si="91">H184+H194</f>
        <v>15</v>
      </c>
      <c r="I195" s="32">
        <f t="shared" ref="I195" si="92">I184+I194</f>
        <v>107.7</v>
      </c>
      <c r="J195" s="32">
        <f t="shared" ref="J195:L195" si="93">J184+J194</f>
        <v>664</v>
      </c>
      <c r="K195" s="32"/>
      <c r="L195" s="32">
        <f t="shared" si="93"/>
        <v>62.5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20.07</v>
      </c>
      <c r="H196" s="34">
        <f t="shared" si="94"/>
        <v>17.480000000000004</v>
      </c>
      <c r="I196" s="34">
        <f t="shared" si="94"/>
        <v>84.88</v>
      </c>
      <c r="J196" s="34">
        <f t="shared" si="94"/>
        <v>577.07999999999993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2024-01-12T10:36:31Z</cp:lastPrinted>
  <dcterms:created xsi:type="dcterms:W3CDTF">2022-05-16T14:23:56Z</dcterms:created>
  <dcterms:modified xsi:type="dcterms:W3CDTF">2024-08-31T09:44:51Z</dcterms:modified>
</cp:coreProperties>
</file>